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5195" windowHeight="8445"/>
  </bookViews>
  <sheets>
    <sheet name="._izvestaj za2010.xls)консолидо" sheetId="4" r:id="rId1"/>
  </sheets>
  <calcPr calcId="125725"/>
</workbook>
</file>

<file path=xl/calcChain.xml><?xml version="1.0" encoding="utf-8"?>
<calcChain xmlns="http://schemas.openxmlformats.org/spreadsheetml/2006/main">
  <c r="G73" i="4"/>
  <c r="G74"/>
  <c r="G77"/>
  <c r="G78"/>
  <c r="G79"/>
  <c r="G84" s="1"/>
  <c r="G80"/>
  <c r="G81"/>
  <c r="G82"/>
  <c r="G83"/>
  <c r="E84"/>
  <c r="F84"/>
  <c r="I84"/>
  <c r="J84"/>
  <c r="K84"/>
</calcChain>
</file>

<file path=xl/sharedStrings.xml><?xml version="1.0" encoding="utf-8"?>
<sst xmlns="http://schemas.openxmlformats.org/spreadsheetml/2006/main" count="141" uniqueCount="121">
  <si>
    <t>I ОСНОВНИ ПОДАЦИ</t>
  </si>
  <si>
    <t>3. матични број:</t>
  </si>
  <si>
    <t>2. адреса:</t>
  </si>
  <si>
    <t>4. ПИБ:</t>
  </si>
  <si>
    <t>II ФИНАНСИЈСКИ ИЗВЕШТАЈИ</t>
  </si>
  <si>
    <t>БИЛАНС СТАЊА (у 000 дин)</t>
  </si>
  <si>
    <t>АКТИВА</t>
  </si>
  <si>
    <t>ПАСИВА</t>
  </si>
  <si>
    <t>A. СТАЛНА ИМОВИНА</t>
  </si>
  <si>
    <t>А. КАПИТАЛ</t>
  </si>
  <si>
    <t>I Неуплаћени уписани капитал</t>
  </si>
  <si>
    <t>II Гудвил</t>
  </si>
  <si>
    <t>II Неуплаћени уписани капитал</t>
  </si>
  <si>
    <t>III Нематеријална улагања</t>
  </si>
  <si>
    <t>III Резерве</t>
  </si>
  <si>
    <t>IV Ревалоризационе резерве</t>
  </si>
  <si>
    <t>V Дугорочни финансијски пласмани</t>
  </si>
  <si>
    <t>Б. ДУГОРОЧНА РЕЗЕРВИСАЊА И ОБАВЕЗЕ</t>
  </si>
  <si>
    <t>I Дугорочна резервисања</t>
  </si>
  <si>
    <t>Б. ОБРТНА ИМОВИНА</t>
  </si>
  <si>
    <t>II Дугорочне обавезе</t>
  </si>
  <si>
    <t>I Залихе</t>
  </si>
  <si>
    <t>III Краткорочне обавезе</t>
  </si>
  <si>
    <t>IV Одложена пореска средства</t>
  </si>
  <si>
    <t>В. ПОСЛОВНА ИМОВИНА</t>
  </si>
  <si>
    <t>IV Одложене пореске обавезе</t>
  </si>
  <si>
    <t>В. УКУПНА ПАСИВА</t>
  </si>
  <si>
    <t>Д. УКУПНА АКТИВА</t>
  </si>
  <si>
    <t>Ђ. ВАНБИЛАНСНА АКТИВА</t>
  </si>
  <si>
    <t>Г. ВАНБИЛАНСНА ПАСИВА</t>
  </si>
  <si>
    <t>БИЛАНС УСПЕХА  (у 000 дин)</t>
  </si>
  <si>
    <t>А. ПРИХОДИ И РАСХОДИ ИЗ РЕДОВНОГ ПОСЛОВАЊА</t>
  </si>
  <si>
    <t>I Пословни приходи</t>
  </si>
  <si>
    <t>I Приливи гот. из пословних актив.</t>
  </si>
  <si>
    <t>II Одливи гот. из пословних актив.</t>
  </si>
  <si>
    <t>III Нето прилив / одлив готовине</t>
  </si>
  <si>
    <t>II Пословни расходи</t>
  </si>
  <si>
    <t>I Приливи гот. из активности инвест.</t>
  </si>
  <si>
    <t>II Одливи гот. из активности инвест.</t>
  </si>
  <si>
    <t>I Приливи гот. из активности финанс.</t>
  </si>
  <si>
    <t>IV Финансијски приходи</t>
  </si>
  <si>
    <t>II Одливи гот. из активности финанс.</t>
  </si>
  <si>
    <t>V Финансијски расходи</t>
  </si>
  <si>
    <t>VI Остали приходи</t>
  </si>
  <si>
    <t>Г. СВЕГА ПРИЛИВИ ГОТОВИНЕ</t>
  </si>
  <si>
    <t>VII Остали расходи</t>
  </si>
  <si>
    <t>Д. СВЕГА ОДЛИВИ ГОТОВИНЕ</t>
  </si>
  <si>
    <t>Е. ГОТОВИНА НА ПОЧЕТКУ ОБРАЧУНСКОГ ПЕРИОДА</t>
  </si>
  <si>
    <t>Б. ДОБИТ/ ГУБИТАК ПРЕ ОПОРЕЗИВАЊА</t>
  </si>
  <si>
    <t>Ж. ПОЗИТ. / НЕГАТ. КУРСНЕ РАЗЛИКЕ ПО ОСНОВУ ПРЕРАЧУНА ГОТОВИНЕ</t>
  </si>
  <si>
    <t>В. ПОРЕЗ НА ДОБИТ</t>
  </si>
  <si>
    <t>З. ГОТОВИНА НА КРАЈУ ОБРАЧУНСКОГ ПЕРИОДА</t>
  </si>
  <si>
    <t>1. Основна зарада по акцији</t>
  </si>
  <si>
    <t>2. Умањена (разводњена) 
зарада по акцији</t>
  </si>
  <si>
    <t xml:space="preserve">ИЗВЕШТАЈ О ПРОМЕНАМА НА КАПИТАЛУ (у 000 дин) </t>
  </si>
  <si>
    <t>А. ТОКОВИ ГОТОВИНЕ ИЗ
ПОСЛОВНИХ АКТИВНОСТИ</t>
  </si>
  <si>
    <t>IV Некретнине, постројења, опрема и биолошка средства</t>
  </si>
  <si>
    <t>II Стална средства немењена продаји и 
средства пословања које се обуставља</t>
  </si>
  <si>
    <t>III Кратк. потраживања,пласмани и гот.</t>
  </si>
  <si>
    <t>Г. ГУБИТ. ИЗНАД ВИСИНЕ КАПИТАЛА</t>
  </si>
  <si>
    <t>ИЗВЕШТАЈ О ТОКОВИМА ГОТОВИНЕ ( у 000 дин)</t>
  </si>
  <si>
    <t>III Пословна добитак / губитак</t>
  </si>
  <si>
    <t>Б. ТОКОВИ ГОТОВИНЕ ИЗ АКТИВ. ИНВЕСТИРАЊА</t>
  </si>
  <si>
    <t>IX НЕТО добитак / губитак пословања које се обуставља</t>
  </si>
  <si>
    <t>В. ТОКОВИ ГОТОВИНЕ ИЗ 
АКТИВНОСТИ ФИНАНСИРАЊА</t>
  </si>
  <si>
    <t>Г. Исплаћена лична примања 
послодавцу</t>
  </si>
  <si>
    <t>Д. НЕТО ДОБИТАК/ГУБИТАК</t>
  </si>
  <si>
    <t>Е. НЕТО ДОБИТАК КОЈИ ПРИПАДА 
ВЛАСНИЦИМА МАТИЧНОГ
ПРАВНОГ ЛИЦА</t>
  </si>
  <si>
    <t>Ж. ЗАРАДА ПО АКЦИЈИ</t>
  </si>
  <si>
    <t>VIII Доб/ губ. из редов. пословања 
пре опорезивања</t>
  </si>
  <si>
    <t>Ђ. НЕТО ДОБИТАК КОЈИ ПРИПАДА МАЊИНСКИМ УЛАГАЧИМА</t>
  </si>
  <si>
    <t>I Основни капитал</t>
  </si>
  <si>
    <t>Стање на почетку год.</t>
  </si>
  <si>
    <t>Повећање током год.</t>
  </si>
  <si>
    <t>Смањење током год.</t>
  </si>
  <si>
    <t>Стање на крају год.</t>
  </si>
  <si>
    <t>Основни капитал</t>
  </si>
  <si>
    <t>Остали капитал</t>
  </si>
  <si>
    <t>Неуплаћени уписани капитал</t>
  </si>
  <si>
    <t>Емисиона премија</t>
  </si>
  <si>
    <t>Резерве</t>
  </si>
  <si>
    <t>Ревалоризац-ионе резерве</t>
  </si>
  <si>
    <t>Нераспоређени добитак</t>
  </si>
  <si>
    <t>Губитак до висине капитала</t>
  </si>
  <si>
    <t>Откупљене сопствене акције</t>
  </si>
  <si>
    <t>УКУПНО</t>
  </si>
  <si>
    <t>Губитак изнад висине капитала</t>
  </si>
  <si>
    <t>V Нереализовани добици по 
основу ХОВ</t>
  </si>
  <si>
    <t>VII Нераспоређени добитак</t>
  </si>
  <si>
    <t>VIII Губитак</t>
  </si>
  <si>
    <t>IX Откупљене сопствене акције</t>
  </si>
  <si>
    <t>VI Нереализовани губици по основу ХОВ</t>
  </si>
  <si>
    <t>Нереализовани губици по основу ХОВ</t>
  </si>
  <si>
    <t>Нереализовани добици по 
основу ХОВ</t>
  </si>
  <si>
    <t xml:space="preserve">        На основу чл. 66. Закона о тржишту хартија од вредности и других финансијских инструмената ("Службени гласник РС",  бр. 4а са правом гласа ("Службени гласник РС", бр. 100/2006,116/2006 и 71/2008 ), објављује се</t>
  </si>
  <si>
    <t>2009.</t>
  </si>
  <si>
    <t>2010.</t>
  </si>
  <si>
    <t>1. скраћени назив:</t>
  </si>
  <si>
    <t>Компанија ВОЈВОДИНАПУТ АД Суботица</t>
  </si>
  <si>
    <t>Компанија ВОЈПУТ АД</t>
  </si>
  <si>
    <t>Суботица, Ђуре Ђаковића 10</t>
  </si>
  <si>
    <t>08141711</t>
  </si>
  <si>
    <t xml:space="preserve">ОСНОВНИ ПОДАЦИ О ЗАВИСНИМ ПРЕДУЗЕЋИМА УКЉУЧЕНИМ У КОНСОЛИДОВАНИ ФИНАНСИЈСКИ ИЗВЕШТАЈ </t>
  </si>
  <si>
    <t>Компанија "Сомборпутеви" АД за путеве</t>
  </si>
  <si>
    <t>Сомбор, Радишићева 2</t>
  </si>
  <si>
    <t>08046425</t>
  </si>
  <si>
    <t>Радио ОПАНАК Д.О.О.</t>
  </si>
  <si>
    <t>Мионица</t>
  </si>
  <si>
    <t>Душко Дражић</t>
  </si>
  <si>
    <t>6. шифра делатности:</t>
  </si>
  <si>
    <t xml:space="preserve">3. основна делатност: </t>
  </si>
  <si>
    <t>4. матични број:</t>
  </si>
  <si>
    <t>5. ПИБ:</t>
  </si>
  <si>
    <t>Компанија ВОЈПУТ АД је власник 70,48% капитала Компаније СОМБОРПУТЕВИ АД Сомбор</t>
  </si>
  <si>
    <t>ИЗВОД ИЗ  КОНСОЛИДОВАНОГ ГОДИШЊЕГ РАЧУНА ЗА 2010. ГОДИНУ</t>
  </si>
  <si>
    <t>Увид се може извршити сваког  уторка у времену од 10 до 12 часова  у седишту друштва у Суботици, Ђуре Ђаковића бр.10</t>
  </si>
  <si>
    <t>Ђ.НЕТО ПРИЛИВ / ОДЛИВ ГОТОВ.</t>
  </si>
  <si>
    <r>
      <t>III ЗАКЉУЧНО МИШЉЕЊЕ РЕВИЗОРА РЕВИЗИЈА ДОО БЕОГРАД О ФИНАНСИЈСКИМ ИЗВЕШТАЈИМА:</t>
    </r>
    <r>
      <rPr>
        <b/>
        <sz val="10"/>
        <rFont val="Times New Roman"/>
        <family val="1"/>
        <charset val="238"/>
      </rPr>
      <t xml:space="preserve">
</t>
    </r>
    <r>
      <rPr>
        <b/>
        <sz val="11"/>
        <rFont val="Times New Roman"/>
        <family val="1"/>
        <charset val="238"/>
      </rPr>
      <t>"Према нашем мишљењу,консолидовани финансијски извештаји Компаније Војводинапут а.д. Суботица за пословну годину која се завршава на дан 31.12.2010.године, приказују истинито и објективно финансијски положај друштва,резултате његовог пословања,токове готовине и промене на капиталу и састављени су по свим материјално значајним питањима у складу ca рачуноводственим прописима важећим у Републици Србији,те ИЗРАЖАВАМО ПОЗИТИВНО МИШЉЕЊЕ О ИСТИМА."</t>
    </r>
    <r>
      <rPr>
        <b/>
        <sz val="10"/>
        <rFont val="Times New Roman"/>
        <family val="1"/>
        <charset val="238"/>
      </rPr>
      <t xml:space="preserve">
</t>
    </r>
  </si>
  <si>
    <t>ПРЕДСЕДНИК УПРАВНОГ ОДБОРА</t>
  </si>
  <si>
    <t>изградња и одржавање путева и аутопутева</t>
  </si>
  <si>
    <t>IV .МЕСТО И ВРЕМЕ ГДЕ СЕ МОЖЕ ИЗВРШИТИ УВИД У ФИНАНСИЈСКЕ ИЗВЕШТАЈЕ И ИЗВЕШТАЈ 
РЕВИЗОРА</t>
  </si>
</sst>
</file>

<file path=xl/styles.xml><?xml version="1.0" encoding="utf-8"?>
<styleSheet xmlns="http://schemas.openxmlformats.org/spreadsheetml/2006/main">
  <fonts count="23">
    <font>
      <sz val="10"/>
      <name val="Arial"/>
      <charset val="238"/>
    </font>
    <font>
      <sz val="8"/>
      <name val="Arial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sz val="8"/>
      <color indexed="10"/>
      <name val="Times New Roman"/>
      <family val="1"/>
      <charset val="238"/>
    </font>
    <font>
      <sz val="7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</font>
    <font>
      <sz val="8"/>
      <name val="Arial"/>
    </font>
    <font>
      <b/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b/>
      <u/>
      <sz val="10"/>
      <name val="Arial"/>
      <family val="2"/>
    </font>
    <font>
      <b/>
      <sz val="10"/>
      <name val="Arial"/>
      <family val="2"/>
    </font>
    <font>
      <b/>
      <sz val="8"/>
      <name val="Arial"/>
    </font>
    <font>
      <b/>
      <i/>
      <u/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/>
  </cellStyleXfs>
  <cellXfs count="102">
    <xf numFmtId="0" fontId="0" fillId="0" borderId="0" xfId="0"/>
    <xf numFmtId="0" fontId="7" fillId="0" borderId="0" xfId="0" applyFont="1"/>
    <xf numFmtId="0" fontId="2" fillId="0" borderId="0" xfId="0" applyFont="1" applyBorder="1" applyAlignment="1">
      <alignment vertical="center"/>
    </xf>
    <xf numFmtId="0" fontId="7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2" fillId="0" borderId="0" xfId="0" applyFont="1" applyAlignment="1">
      <alignment horizontal="justify" vertical="center"/>
    </xf>
    <xf numFmtId="0" fontId="11" fillId="0" borderId="7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vertical="center"/>
    </xf>
    <xf numFmtId="3" fontId="7" fillId="0" borderId="2" xfId="0" applyNumberFormat="1" applyFont="1" applyBorder="1"/>
    <xf numFmtId="3" fontId="8" fillId="0" borderId="2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vertical="top"/>
    </xf>
    <xf numFmtId="3" fontId="4" fillId="0" borderId="2" xfId="0" applyNumberFormat="1" applyFont="1" applyBorder="1" applyAlignment="1">
      <alignment vertical="center"/>
    </xf>
    <xf numFmtId="0" fontId="15" fillId="0" borderId="0" xfId="1" applyFont="1" applyAlignment="1">
      <alignment horizontal="center"/>
    </xf>
    <xf numFmtId="0" fontId="13" fillId="0" borderId="0" xfId="1" applyFont="1"/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9" fillId="0" borderId="0" xfId="1" applyFont="1" applyBorder="1" applyAlignment="1">
      <alignment horizontal="left"/>
    </xf>
    <xf numFmtId="0" fontId="20" fillId="0" borderId="0" xfId="1" applyFont="1" applyBorder="1" applyAlignment="1">
      <alignment vertical="center" wrapText="1"/>
    </xf>
    <xf numFmtId="0" fontId="13" fillId="0" borderId="0" xfId="1" applyFont="1" applyBorder="1" applyAlignment="1">
      <alignment vertical="center"/>
    </xf>
    <xf numFmtId="0" fontId="12" fillId="0" borderId="0" xfId="1" applyBorder="1" applyAlignment="1"/>
    <xf numFmtId="0" fontId="13" fillId="0" borderId="0" xfId="1" applyFont="1" applyAlignment="1">
      <alignment horizontal="right" vertical="center"/>
    </xf>
    <xf numFmtId="0" fontId="16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3" fillId="0" borderId="10" xfId="1" applyFont="1" applyBorder="1" applyAlignment="1">
      <alignment horizontal="left"/>
    </xf>
    <xf numFmtId="0" fontId="13" fillId="0" borderId="11" xfId="1" applyFont="1" applyBorder="1" applyAlignment="1">
      <alignment horizontal="left"/>
    </xf>
    <xf numFmtId="0" fontId="4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9" fontId="13" fillId="0" borderId="2" xfId="1" applyNumberFormat="1" applyFont="1" applyBorder="1" applyAlignment="1">
      <alignment horizontal="center"/>
    </xf>
    <xf numFmtId="0" fontId="13" fillId="0" borderId="2" xfId="1" applyFont="1" applyBorder="1" applyAlignment="1">
      <alignment horizontal="left"/>
    </xf>
    <xf numFmtId="0" fontId="18" fillId="0" borderId="0" xfId="1" applyFont="1" applyBorder="1" applyAlignment="1">
      <alignment horizontal="left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13" fillId="0" borderId="2" xfId="1" applyFont="1" applyBorder="1" applyAlignment="1">
      <alignment horizontal="center"/>
    </xf>
    <xf numFmtId="0" fontId="13" fillId="0" borderId="10" xfId="1" applyFont="1" applyBorder="1" applyAlignment="1">
      <alignment horizontal="center"/>
    </xf>
    <xf numFmtId="0" fontId="13" fillId="0" borderId="11" xfId="1" applyFont="1" applyBorder="1" applyAlignment="1">
      <alignment horizontal="center"/>
    </xf>
    <xf numFmtId="0" fontId="22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0" fontId="17" fillId="0" borderId="1" xfId="1" applyFont="1" applyBorder="1" applyAlignment="1">
      <alignment horizontal="left"/>
    </xf>
    <xf numFmtId="0" fontId="13" fillId="0" borderId="1" xfId="1" applyFont="1" applyBorder="1" applyAlignment="1">
      <alignment horizontal="left"/>
    </xf>
    <xf numFmtId="49" fontId="13" fillId="0" borderId="10" xfId="1" applyNumberFormat="1" applyFont="1" applyBorder="1" applyAlignment="1">
      <alignment horizontal="center"/>
    </xf>
    <xf numFmtId="49" fontId="13" fillId="0" borderId="11" xfId="1" applyNumberFormat="1" applyFont="1" applyBorder="1" applyAlignment="1">
      <alignment horizontal="center"/>
    </xf>
    <xf numFmtId="0" fontId="14" fillId="0" borderId="9" xfId="1" applyFont="1" applyBorder="1" applyAlignment="1">
      <alignment horizontal="left"/>
    </xf>
    <xf numFmtId="0" fontId="11" fillId="0" borderId="0" xfId="0" applyFont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2" xfId="0" applyFont="1" applyBorder="1"/>
    <xf numFmtId="0" fontId="7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15" fillId="0" borderId="0" xfId="1" applyFont="1" applyAlignment="1">
      <alignment horizontal="center"/>
    </xf>
    <xf numFmtId="0" fontId="21" fillId="0" borderId="0" xfId="1" applyFont="1" applyAlignment="1">
      <alignment horizontal="justify" vertical="center" wrapText="1"/>
    </xf>
    <xf numFmtId="0" fontId="14" fillId="0" borderId="0" xfId="1" applyFont="1" applyAlignment="1">
      <alignment horizontal="center"/>
    </xf>
    <xf numFmtId="0" fontId="11" fillId="0" borderId="10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5" fillId="0" borderId="0" xfId="0" applyNumberFormat="1" applyFont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1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3" fillId="0" borderId="12" xfId="1" applyFont="1" applyBorder="1" applyAlignment="1">
      <alignment horizontal="center"/>
    </xf>
    <xf numFmtId="0" fontId="13" fillId="0" borderId="12" xfId="1" applyFont="1" applyBorder="1" applyAlignment="1">
      <alignment horizontal="left"/>
    </xf>
    <xf numFmtId="0" fontId="6" fillId="0" borderId="2" xfId="0" applyFont="1" applyBorder="1" applyAlignment="1">
      <alignment vertical="center"/>
    </xf>
    <xf numFmtId="3" fontId="2" fillId="0" borderId="13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3" fontId="2" fillId="0" borderId="13" xfId="0" applyNumberFormat="1" applyFont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6" fillId="0" borderId="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105"/>
  <sheetViews>
    <sheetView tabSelected="1" workbookViewId="0">
      <selection activeCell="M26" sqref="M26"/>
    </sheetView>
  </sheetViews>
  <sheetFormatPr defaultRowHeight="12.75"/>
  <cols>
    <col min="1" max="1" width="1.42578125" customWidth="1"/>
    <col min="3" max="3" width="7.140625" customWidth="1"/>
    <col min="4" max="4" width="11.140625" customWidth="1"/>
    <col min="5" max="5" width="7.7109375" customWidth="1"/>
    <col min="6" max="6" width="9.28515625" customWidth="1"/>
    <col min="7" max="7" width="11.5703125" customWidth="1"/>
    <col min="9" max="9" width="8.5703125" customWidth="1"/>
    <col min="10" max="10" width="9.140625" customWidth="1"/>
    <col min="11" max="11" width="10" customWidth="1"/>
  </cols>
  <sheetData>
    <row r="1" spans="2:11" ht="43.5" customHeight="1">
      <c r="B1" s="61" t="s">
        <v>94</v>
      </c>
      <c r="C1" s="61"/>
      <c r="D1" s="61"/>
      <c r="E1" s="61"/>
      <c r="F1" s="61"/>
      <c r="G1" s="61"/>
      <c r="H1" s="61"/>
      <c r="I1" s="61"/>
      <c r="J1" s="61"/>
      <c r="K1" s="61"/>
    </row>
    <row r="2" spans="2:11">
      <c r="B2" s="73" t="s">
        <v>114</v>
      </c>
      <c r="C2" s="73"/>
      <c r="D2" s="73"/>
      <c r="E2" s="73"/>
      <c r="F2" s="73"/>
      <c r="G2" s="73"/>
      <c r="H2" s="73"/>
      <c r="I2" s="73"/>
      <c r="J2" s="73"/>
      <c r="K2" s="73"/>
    </row>
    <row r="3" spans="2:11">
      <c r="B3" s="54" t="s">
        <v>98</v>
      </c>
      <c r="C3" s="55"/>
      <c r="D3" s="55"/>
      <c r="E3" s="55"/>
      <c r="F3" s="55"/>
      <c r="G3" s="55"/>
      <c r="H3" s="55"/>
      <c r="I3" s="55"/>
      <c r="J3" s="55"/>
      <c r="K3" s="55"/>
    </row>
    <row r="4" spans="2:11"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2:11">
      <c r="B5" s="60" t="s">
        <v>0</v>
      </c>
      <c r="C5" s="60"/>
      <c r="D5" s="60"/>
      <c r="E5" s="60"/>
      <c r="F5" s="60"/>
      <c r="G5" s="60"/>
      <c r="H5" s="60"/>
      <c r="I5" s="60"/>
      <c r="J5" s="60"/>
      <c r="K5" s="60"/>
    </row>
    <row r="6" spans="2:11">
      <c r="B6" s="43" t="s">
        <v>97</v>
      </c>
      <c r="C6" s="43"/>
      <c r="D6" s="51" t="s">
        <v>99</v>
      </c>
      <c r="E6" s="51"/>
      <c r="F6" s="51"/>
      <c r="G6" s="51"/>
      <c r="H6" s="43" t="s">
        <v>1</v>
      </c>
      <c r="I6" s="43"/>
      <c r="J6" s="42" t="s">
        <v>101</v>
      </c>
      <c r="K6" s="42"/>
    </row>
    <row r="7" spans="2:11">
      <c r="B7" s="43" t="s">
        <v>2</v>
      </c>
      <c r="C7" s="43"/>
      <c r="D7" s="51" t="s">
        <v>100</v>
      </c>
      <c r="E7" s="51"/>
      <c r="F7" s="51"/>
      <c r="G7" s="51"/>
      <c r="H7" s="43" t="s">
        <v>3</v>
      </c>
      <c r="I7" s="43"/>
      <c r="J7" s="51">
        <v>100838460</v>
      </c>
      <c r="K7" s="51"/>
    </row>
    <row r="8" spans="2:11">
      <c r="B8" s="56" t="s">
        <v>102</v>
      </c>
      <c r="C8" s="57"/>
      <c r="D8" s="57"/>
      <c r="E8" s="57"/>
      <c r="F8" s="57"/>
      <c r="G8" s="57"/>
      <c r="H8" s="57"/>
      <c r="I8" s="57"/>
      <c r="J8" s="57"/>
      <c r="K8" s="57"/>
    </row>
    <row r="9" spans="2:11">
      <c r="B9" s="36" t="s">
        <v>97</v>
      </c>
      <c r="C9" s="37"/>
      <c r="D9" s="52" t="s">
        <v>103</v>
      </c>
      <c r="E9" s="86"/>
      <c r="F9" s="86"/>
      <c r="G9" s="53"/>
      <c r="H9" s="36" t="s">
        <v>111</v>
      </c>
      <c r="I9" s="37"/>
      <c r="J9" s="58" t="s">
        <v>105</v>
      </c>
      <c r="K9" s="59"/>
    </row>
    <row r="10" spans="2:11">
      <c r="B10" s="43" t="s">
        <v>2</v>
      </c>
      <c r="C10" s="43"/>
      <c r="D10" s="51" t="s">
        <v>104</v>
      </c>
      <c r="E10" s="51"/>
      <c r="F10" s="51"/>
      <c r="G10" s="51"/>
      <c r="H10" s="43" t="s">
        <v>112</v>
      </c>
      <c r="I10" s="43"/>
      <c r="J10" s="51">
        <v>100016456</v>
      </c>
      <c r="K10" s="51"/>
    </row>
    <row r="11" spans="2:11">
      <c r="B11" s="36" t="s">
        <v>110</v>
      </c>
      <c r="C11" s="37"/>
      <c r="D11" s="52" t="s">
        <v>119</v>
      </c>
      <c r="E11" s="86"/>
      <c r="F11" s="86"/>
      <c r="G11" s="53"/>
      <c r="H11" s="36" t="s">
        <v>109</v>
      </c>
      <c r="I11" s="37"/>
      <c r="J11" s="52">
        <v>4211</v>
      </c>
      <c r="K11" s="53"/>
    </row>
    <row r="12" spans="2:11">
      <c r="B12" s="36" t="s">
        <v>113</v>
      </c>
      <c r="C12" s="87"/>
      <c r="D12" s="87"/>
      <c r="E12" s="87"/>
      <c r="F12" s="87"/>
      <c r="G12" s="87"/>
      <c r="H12" s="87"/>
      <c r="I12" s="87"/>
      <c r="J12" s="87"/>
      <c r="K12" s="37"/>
    </row>
    <row r="13" spans="2:11">
      <c r="B13" s="22"/>
      <c r="C13" s="22"/>
      <c r="D13" s="23"/>
      <c r="E13" s="23"/>
      <c r="F13" s="23"/>
      <c r="G13" s="23"/>
      <c r="H13" s="22"/>
      <c r="I13" s="22"/>
      <c r="J13" s="23"/>
      <c r="K13" s="23"/>
    </row>
    <row r="14" spans="2:11">
      <c r="B14" s="43" t="s">
        <v>97</v>
      </c>
      <c r="C14" s="43"/>
      <c r="D14" s="51" t="s">
        <v>106</v>
      </c>
      <c r="E14" s="51"/>
      <c r="F14" s="51"/>
      <c r="G14" s="51"/>
      <c r="H14" s="43" t="s">
        <v>1</v>
      </c>
      <c r="I14" s="43"/>
      <c r="J14" s="51">
        <v>20103655</v>
      </c>
      <c r="K14" s="51"/>
    </row>
    <row r="15" spans="2:11">
      <c r="B15" s="36" t="s">
        <v>2</v>
      </c>
      <c r="C15" s="37"/>
      <c r="D15" s="52" t="s">
        <v>107</v>
      </c>
      <c r="E15" s="86"/>
      <c r="F15" s="86"/>
      <c r="G15" s="53"/>
      <c r="H15" s="36" t="s">
        <v>3</v>
      </c>
      <c r="I15" s="37"/>
      <c r="J15" s="52">
        <v>104167024</v>
      </c>
      <c r="K15" s="53"/>
    </row>
    <row r="16" spans="2:11">
      <c r="B16" s="22"/>
      <c r="C16" s="22"/>
      <c r="D16" s="23"/>
      <c r="E16" s="23"/>
      <c r="F16" s="23"/>
      <c r="G16" s="23"/>
      <c r="H16" s="22"/>
      <c r="I16" s="22"/>
      <c r="J16" s="23"/>
      <c r="K16" s="23"/>
    </row>
    <row r="17" spans="2:11">
      <c r="B17" s="44" t="s">
        <v>4</v>
      </c>
      <c r="C17" s="44"/>
      <c r="D17" s="44"/>
      <c r="E17" s="44"/>
      <c r="F17" s="44"/>
      <c r="G17" s="44"/>
      <c r="H17" s="44"/>
      <c r="I17" s="44"/>
      <c r="J17" s="44"/>
      <c r="K17" s="44"/>
    </row>
    <row r="18" spans="2:11">
      <c r="B18" s="24"/>
      <c r="C18" s="24"/>
      <c r="D18" s="24"/>
      <c r="E18" s="24"/>
      <c r="F18" s="24"/>
      <c r="G18" s="24"/>
      <c r="H18" s="24"/>
      <c r="I18" s="24"/>
      <c r="J18" s="24"/>
      <c r="K18" s="24"/>
    </row>
    <row r="19" spans="2:11">
      <c r="B19" s="50" t="s">
        <v>5</v>
      </c>
      <c r="C19" s="50"/>
      <c r="D19" s="50"/>
      <c r="E19" s="50"/>
      <c r="F19" s="50"/>
      <c r="G19" s="50"/>
      <c r="H19" s="50"/>
      <c r="I19" s="50"/>
      <c r="J19" s="50"/>
      <c r="K19" s="50"/>
    </row>
    <row r="20" spans="2:11">
      <c r="B20" s="62" t="s">
        <v>6</v>
      </c>
      <c r="C20" s="62"/>
      <c r="D20" s="62"/>
      <c r="E20" s="33" t="s">
        <v>95</v>
      </c>
      <c r="F20" s="33" t="s">
        <v>96</v>
      </c>
      <c r="G20" s="62" t="s">
        <v>7</v>
      </c>
      <c r="H20" s="62"/>
      <c r="I20" s="62"/>
      <c r="J20" s="33" t="s">
        <v>95</v>
      </c>
      <c r="K20" s="33" t="s">
        <v>96</v>
      </c>
    </row>
    <row r="21" spans="2:11">
      <c r="B21" s="38" t="s">
        <v>8</v>
      </c>
      <c r="C21" s="38"/>
      <c r="D21" s="38"/>
      <c r="E21" s="14">
        <v>1257297</v>
      </c>
      <c r="F21" s="14">
        <v>1225303</v>
      </c>
      <c r="G21" s="38" t="s">
        <v>9</v>
      </c>
      <c r="H21" s="38"/>
      <c r="I21" s="38"/>
      <c r="J21" s="14">
        <v>1191852</v>
      </c>
      <c r="K21" s="14">
        <v>1000542</v>
      </c>
    </row>
    <row r="22" spans="2:11">
      <c r="B22" s="46" t="s">
        <v>10</v>
      </c>
      <c r="C22" s="88"/>
      <c r="D22" s="88"/>
      <c r="E22" s="14">
        <v>0</v>
      </c>
      <c r="F22" s="14">
        <v>0</v>
      </c>
      <c r="G22" s="74" t="s">
        <v>71</v>
      </c>
      <c r="H22" s="63"/>
      <c r="I22" s="64"/>
      <c r="J22" s="14">
        <v>396198</v>
      </c>
      <c r="K22" s="14">
        <v>391718</v>
      </c>
    </row>
    <row r="23" spans="2:11">
      <c r="B23" s="76" t="s">
        <v>11</v>
      </c>
      <c r="C23" s="76"/>
      <c r="D23" s="76"/>
      <c r="E23" s="14">
        <v>0</v>
      </c>
      <c r="F23" s="14">
        <v>0</v>
      </c>
      <c r="G23" s="46" t="s">
        <v>12</v>
      </c>
      <c r="H23" s="46"/>
      <c r="I23" s="46"/>
      <c r="J23" s="14">
        <v>0</v>
      </c>
      <c r="K23" s="14">
        <v>0</v>
      </c>
    </row>
    <row r="24" spans="2:11">
      <c r="B24" s="46" t="s">
        <v>13</v>
      </c>
      <c r="C24" s="46"/>
      <c r="D24" s="46"/>
      <c r="E24" s="14">
        <v>5416</v>
      </c>
      <c r="F24" s="14">
        <v>8186</v>
      </c>
      <c r="G24" s="46" t="s">
        <v>14</v>
      </c>
      <c r="H24" s="46"/>
      <c r="I24" s="46"/>
      <c r="J24" s="14">
        <v>16968</v>
      </c>
      <c r="K24" s="14">
        <v>16968</v>
      </c>
    </row>
    <row r="25" spans="2:11">
      <c r="B25" s="45" t="s">
        <v>56</v>
      </c>
      <c r="C25" s="46"/>
      <c r="D25" s="46"/>
      <c r="E25" s="89">
        <v>1167861</v>
      </c>
      <c r="F25" s="89">
        <v>1136604</v>
      </c>
      <c r="G25" s="46" t="s">
        <v>15</v>
      </c>
      <c r="H25" s="46"/>
      <c r="I25" s="46"/>
      <c r="J25" s="14">
        <v>393129</v>
      </c>
      <c r="K25" s="14">
        <v>391927</v>
      </c>
    </row>
    <row r="26" spans="2:11" ht="24.75" customHeight="1">
      <c r="B26" s="45"/>
      <c r="C26" s="46"/>
      <c r="D26" s="46"/>
      <c r="E26" s="90"/>
      <c r="F26" s="90"/>
      <c r="G26" s="47" t="s">
        <v>87</v>
      </c>
      <c r="H26" s="63"/>
      <c r="I26" s="64"/>
      <c r="J26" s="14">
        <v>34988</v>
      </c>
      <c r="K26" s="14">
        <v>29942</v>
      </c>
    </row>
    <row r="27" spans="2:11" ht="21.75" customHeight="1">
      <c r="B27" s="45"/>
      <c r="C27" s="46"/>
      <c r="D27" s="46"/>
      <c r="E27" s="90"/>
      <c r="F27" s="90"/>
      <c r="G27" s="47" t="s">
        <v>91</v>
      </c>
      <c r="H27" s="63"/>
      <c r="I27" s="64"/>
      <c r="J27" s="14"/>
      <c r="K27" s="14"/>
    </row>
    <row r="28" spans="2:11" ht="12.75" customHeight="1">
      <c r="B28" s="46"/>
      <c r="C28" s="46"/>
      <c r="D28" s="46"/>
      <c r="E28" s="91"/>
      <c r="F28" s="91"/>
      <c r="G28" s="46" t="s">
        <v>88</v>
      </c>
      <c r="H28" s="46"/>
      <c r="I28" s="46"/>
      <c r="J28" s="14">
        <v>355049</v>
      </c>
      <c r="K28" s="14">
        <v>170425</v>
      </c>
    </row>
    <row r="29" spans="2:11">
      <c r="B29" s="46" t="s">
        <v>16</v>
      </c>
      <c r="C29" s="46"/>
      <c r="D29" s="46"/>
      <c r="E29" s="14">
        <v>84020</v>
      </c>
      <c r="F29" s="14">
        <v>80513</v>
      </c>
      <c r="G29" s="46" t="s">
        <v>89</v>
      </c>
      <c r="H29" s="46"/>
      <c r="I29" s="46"/>
      <c r="J29" s="14"/>
      <c r="K29" s="14"/>
    </row>
    <row r="30" spans="2:11">
      <c r="B30" s="38" t="s">
        <v>19</v>
      </c>
      <c r="C30" s="38"/>
      <c r="D30" s="38"/>
      <c r="E30" s="14">
        <v>1605613</v>
      </c>
      <c r="F30" s="14">
        <v>1750049</v>
      </c>
      <c r="G30" s="46" t="s">
        <v>90</v>
      </c>
      <c r="H30" s="46"/>
      <c r="I30" s="46"/>
      <c r="J30" s="14">
        <v>4480</v>
      </c>
      <c r="K30" s="14">
        <v>438</v>
      </c>
    </row>
    <row r="31" spans="2:11">
      <c r="B31" s="46" t="s">
        <v>21</v>
      </c>
      <c r="C31" s="46"/>
      <c r="D31" s="46"/>
      <c r="E31" s="14">
        <v>179800</v>
      </c>
      <c r="F31" s="14">
        <v>234070</v>
      </c>
      <c r="G31" s="40" t="s">
        <v>17</v>
      </c>
      <c r="H31" s="68"/>
      <c r="I31" s="68"/>
      <c r="J31" s="39">
        <v>1610443</v>
      </c>
      <c r="K31" s="39">
        <v>1905708</v>
      </c>
    </row>
    <row r="32" spans="2:11">
      <c r="B32" s="75" t="s">
        <v>57</v>
      </c>
      <c r="C32" s="76"/>
      <c r="D32" s="76"/>
      <c r="E32" s="14">
        <v>0</v>
      </c>
      <c r="F32" s="14">
        <v>0</v>
      </c>
      <c r="G32" s="68"/>
      <c r="H32" s="68"/>
      <c r="I32" s="68"/>
      <c r="J32" s="39"/>
      <c r="K32" s="39"/>
    </row>
    <row r="33" spans="2:11" ht="12.75" customHeight="1">
      <c r="B33" s="46" t="s">
        <v>58</v>
      </c>
      <c r="C33" s="46"/>
      <c r="D33" s="46"/>
      <c r="E33" s="14">
        <v>1425813</v>
      </c>
      <c r="F33" s="14">
        <v>1515979</v>
      </c>
      <c r="G33" s="46" t="s">
        <v>18</v>
      </c>
      <c r="H33" s="46"/>
      <c r="I33" s="46"/>
      <c r="J33" s="14">
        <v>73130</v>
      </c>
      <c r="K33" s="14">
        <v>49233</v>
      </c>
    </row>
    <row r="34" spans="2:11">
      <c r="B34" s="46" t="s">
        <v>23</v>
      </c>
      <c r="C34" s="46"/>
      <c r="D34" s="46"/>
      <c r="E34" s="14">
        <v>0</v>
      </c>
      <c r="F34" s="14">
        <v>0</v>
      </c>
      <c r="G34" s="46" t="s">
        <v>20</v>
      </c>
      <c r="H34" s="46"/>
      <c r="I34" s="46"/>
      <c r="J34" s="14">
        <v>85953</v>
      </c>
      <c r="K34" s="14">
        <v>174361</v>
      </c>
    </row>
    <row r="35" spans="2:11">
      <c r="B35" s="38" t="s">
        <v>24</v>
      </c>
      <c r="C35" s="38"/>
      <c r="D35" s="38"/>
      <c r="E35" s="14">
        <v>2862910</v>
      </c>
      <c r="F35" s="14">
        <v>2975352</v>
      </c>
      <c r="G35" s="46" t="s">
        <v>22</v>
      </c>
      <c r="H35" s="46"/>
      <c r="I35" s="46"/>
      <c r="J35" s="14">
        <v>1451360</v>
      </c>
      <c r="K35" s="14">
        <v>1682114</v>
      </c>
    </row>
    <row r="36" spans="2:11">
      <c r="B36" s="38" t="s">
        <v>59</v>
      </c>
      <c r="C36" s="38"/>
      <c r="D36" s="38"/>
      <c r="E36" s="14">
        <v>0</v>
      </c>
      <c r="F36" s="14">
        <v>0</v>
      </c>
      <c r="G36" s="46" t="s">
        <v>25</v>
      </c>
      <c r="H36" s="46"/>
      <c r="I36" s="46"/>
      <c r="J36" s="14">
        <v>60615</v>
      </c>
      <c r="K36" s="14">
        <v>69102</v>
      </c>
    </row>
    <row r="37" spans="2:11">
      <c r="B37" s="38" t="s">
        <v>27</v>
      </c>
      <c r="C37" s="38"/>
      <c r="D37" s="38"/>
      <c r="E37" s="14">
        <v>2862910</v>
      </c>
      <c r="F37" s="14">
        <v>2975352</v>
      </c>
      <c r="G37" s="85" t="s">
        <v>26</v>
      </c>
      <c r="H37" s="85"/>
      <c r="I37" s="85"/>
      <c r="J37" s="39">
        <v>2862910</v>
      </c>
      <c r="K37" s="39">
        <v>2975352</v>
      </c>
    </row>
    <row r="38" spans="2:11">
      <c r="B38" s="38" t="s">
        <v>28</v>
      </c>
      <c r="C38" s="38"/>
      <c r="D38" s="38"/>
      <c r="E38" s="14">
        <v>854021</v>
      </c>
      <c r="F38" s="14">
        <v>1002188</v>
      </c>
      <c r="G38" s="85"/>
      <c r="H38" s="85"/>
      <c r="I38" s="85"/>
      <c r="J38" s="39"/>
      <c r="K38" s="39"/>
    </row>
    <row r="39" spans="2:11">
      <c r="B39" s="1"/>
      <c r="C39" s="1"/>
      <c r="D39" s="1"/>
      <c r="E39" s="1"/>
      <c r="F39" s="1"/>
      <c r="G39" s="95" t="s">
        <v>29</v>
      </c>
      <c r="H39" s="96"/>
      <c r="I39" s="96"/>
      <c r="J39" s="31">
        <v>854021</v>
      </c>
      <c r="K39" s="31">
        <v>1002188</v>
      </c>
    </row>
    <row r="40" spans="2:11" ht="12.75" customHeight="1">
      <c r="B40" s="65" t="s">
        <v>60</v>
      </c>
      <c r="C40" s="66"/>
      <c r="D40" s="66"/>
      <c r="E40" s="66"/>
      <c r="F40" s="66"/>
      <c r="G40" s="66" t="s">
        <v>30</v>
      </c>
      <c r="H40" s="66"/>
      <c r="I40" s="66"/>
      <c r="J40" s="66"/>
      <c r="K40" s="66"/>
    </row>
    <row r="41" spans="2:11">
      <c r="B41" s="67"/>
      <c r="C41" s="67"/>
      <c r="D41" s="67"/>
      <c r="E41" s="67"/>
      <c r="F41" s="67"/>
      <c r="G41" s="66"/>
      <c r="H41" s="66"/>
      <c r="I41" s="66"/>
      <c r="J41" s="66"/>
      <c r="K41" s="66"/>
    </row>
    <row r="42" spans="2:11" ht="12.75" customHeight="1">
      <c r="B42" s="82" t="s">
        <v>55</v>
      </c>
      <c r="C42" s="82"/>
      <c r="D42" s="82"/>
      <c r="E42" s="80" t="s">
        <v>95</v>
      </c>
      <c r="F42" s="80" t="s">
        <v>96</v>
      </c>
      <c r="G42" s="40" t="s">
        <v>31</v>
      </c>
      <c r="H42" s="38"/>
      <c r="I42" s="38"/>
      <c r="J42" s="80" t="s">
        <v>95</v>
      </c>
      <c r="K42" s="80" t="s">
        <v>96</v>
      </c>
    </row>
    <row r="43" spans="2:11">
      <c r="B43" s="82"/>
      <c r="C43" s="82"/>
      <c r="D43" s="82"/>
      <c r="E43" s="83"/>
      <c r="F43" s="83"/>
      <c r="G43" s="38"/>
      <c r="H43" s="38"/>
      <c r="I43" s="38"/>
      <c r="J43" s="81"/>
      <c r="K43" s="81"/>
    </row>
    <row r="44" spans="2:11">
      <c r="B44" s="82"/>
      <c r="C44" s="82"/>
      <c r="D44" s="82"/>
      <c r="E44" s="81"/>
      <c r="F44" s="81"/>
      <c r="G44" s="46" t="s">
        <v>32</v>
      </c>
      <c r="H44" s="46"/>
      <c r="I44" s="46"/>
      <c r="J44" s="15">
        <v>1429188</v>
      </c>
      <c r="K44" s="15">
        <v>1399171</v>
      </c>
    </row>
    <row r="45" spans="2:11">
      <c r="B45" s="46" t="s">
        <v>33</v>
      </c>
      <c r="C45" s="46"/>
      <c r="D45" s="46"/>
      <c r="E45" s="14">
        <v>2264108</v>
      </c>
      <c r="F45" s="14">
        <v>1575191</v>
      </c>
      <c r="G45" s="46" t="s">
        <v>36</v>
      </c>
      <c r="H45" s="46"/>
      <c r="I45" s="46"/>
      <c r="J45" s="15">
        <v>1328922</v>
      </c>
      <c r="K45" s="15">
        <v>1346211</v>
      </c>
    </row>
    <row r="46" spans="2:11" ht="18.75" customHeight="1">
      <c r="B46" s="46" t="s">
        <v>34</v>
      </c>
      <c r="C46" s="46"/>
      <c r="D46" s="46"/>
      <c r="E46" s="14">
        <v>1680754</v>
      </c>
      <c r="F46" s="14">
        <v>1539781</v>
      </c>
      <c r="G46" s="46" t="s">
        <v>61</v>
      </c>
      <c r="H46" s="46"/>
      <c r="I46" s="46"/>
      <c r="J46" s="19">
        <v>100266</v>
      </c>
      <c r="K46" s="19">
        <v>52960</v>
      </c>
    </row>
    <row r="47" spans="2:11" ht="18.75" customHeight="1">
      <c r="B47" s="79" t="s">
        <v>35</v>
      </c>
      <c r="C47" s="79"/>
      <c r="D47" s="79"/>
      <c r="E47" s="14">
        <v>583354</v>
      </c>
      <c r="F47" s="14">
        <v>35410</v>
      </c>
      <c r="G47" s="46" t="s">
        <v>40</v>
      </c>
      <c r="H47" s="46"/>
      <c r="I47" s="46"/>
      <c r="J47" s="15">
        <v>17261</v>
      </c>
      <c r="K47" s="15">
        <v>43959</v>
      </c>
    </row>
    <row r="48" spans="2:11" ht="12.75" customHeight="1">
      <c r="B48" s="40" t="s">
        <v>62</v>
      </c>
      <c r="C48" s="40"/>
      <c r="D48" s="40"/>
      <c r="E48" s="39"/>
      <c r="F48" s="39"/>
      <c r="G48" s="46" t="s">
        <v>42</v>
      </c>
      <c r="H48" s="46"/>
      <c r="I48" s="46"/>
      <c r="J48" s="15">
        <v>181316</v>
      </c>
      <c r="K48" s="15">
        <v>136531</v>
      </c>
    </row>
    <row r="49" spans="2:11">
      <c r="B49" s="40"/>
      <c r="C49" s="40"/>
      <c r="D49" s="40"/>
      <c r="E49" s="39"/>
      <c r="F49" s="39"/>
      <c r="G49" s="45" t="s">
        <v>43</v>
      </c>
      <c r="H49" s="45"/>
      <c r="I49" s="45"/>
      <c r="J49" s="15">
        <v>176790</v>
      </c>
      <c r="K49" s="15">
        <v>102667</v>
      </c>
    </row>
    <row r="50" spans="2:11" ht="29.25" customHeight="1">
      <c r="B50" s="45" t="s">
        <v>37</v>
      </c>
      <c r="C50" s="45"/>
      <c r="D50" s="45"/>
      <c r="E50" s="14">
        <v>5527</v>
      </c>
      <c r="F50" s="14">
        <v>130</v>
      </c>
      <c r="G50" s="45" t="s">
        <v>45</v>
      </c>
      <c r="H50" s="92"/>
      <c r="I50" s="92"/>
      <c r="J50" s="15">
        <v>4360</v>
      </c>
      <c r="K50" s="15">
        <v>3899</v>
      </c>
    </row>
    <row r="51" spans="2:11" ht="24.75" customHeight="1">
      <c r="B51" s="45" t="s">
        <v>38</v>
      </c>
      <c r="C51" s="45"/>
      <c r="D51" s="45"/>
      <c r="E51" s="14">
        <v>99976</v>
      </c>
      <c r="F51" s="14">
        <v>56752</v>
      </c>
      <c r="G51" s="45" t="s">
        <v>69</v>
      </c>
      <c r="H51" s="46"/>
      <c r="I51" s="46"/>
      <c r="J51" s="19">
        <v>108641</v>
      </c>
      <c r="K51" s="19">
        <v>59156</v>
      </c>
    </row>
    <row r="52" spans="2:11" ht="30.75" customHeight="1">
      <c r="B52" s="46" t="s">
        <v>35</v>
      </c>
      <c r="C52" s="46"/>
      <c r="D52" s="46"/>
      <c r="E52" s="14">
        <v>94449</v>
      </c>
      <c r="F52" s="14">
        <v>56622</v>
      </c>
      <c r="G52" s="47" t="s">
        <v>63</v>
      </c>
      <c r="H52" s="48"/>
      <c r="I52" s="49"/>
      <c r="J52" s="17"/>
      <c r="K52" s="17"/>
    </row>
    <row r="53" spans="2:11" ht="12.75" customHeight="1">
      <c r="B53" s="40" t="s">
        <v>64</v>
      </c>
      <c r="C53" s="40"/>
      <c r="D53" s="40"/>
      <c r="E53" s="39"/>
      <c r="F53" s="39"/>
      <c r="G53" s="40" t="s">
        <v>48</v>
      </c>
      <c r="H53" s="40"/>
      <c r="I53" s="40"/>
      <c r="J53" s="93">
        <v>108641</v>
      </c>
      <c r="K53" s="93">
        <v>59156</v>
      </c>
    </row>
    <row r="54" spans="2:11">
      <c r="B54" s="40"/>
      <c r="C54" s="40"/>
      <c r="D54" s="40"/>
      <c r="E54" s="39"/>
      <c r="F54" s="39"/>
      <c r="G54" s="40"/>
      <c r="H54" s="40"/>
      <c r="I54" s="40"/>
      <c r="J54" s="94"/>
      <c r="K54" s="94"/>
    </row>
    <row r="55" spans="2:11" ht="19.5" customHeight="1">
      <c r="B55" s="45" t="s">
        <v>39</v>
      </c>
      <c r="C55" s="45"/>
      <c r="D55" s="45"/>
      <c r="E55" s="14">
        <v>20769</v>
      </c>
      <c r="F55" s="14">
        <v>202860</v>
      </c>
      <c r="G55" s="38" t="s">
        <v>50</v>
      </c>
      <c r="H55" s="38"/>
      <c r="I55" s="38"/>
      <c r="J55" s="15">
        <v>6771</v>
      </c>
      <c r="K55" s="15">
        <v>9774</v>
      </c>
    </row>
    <row r="56" spans="2:11" ht="24" customHeight="1">
      <c r="B56" s="45" t="s">
        <v>41</v>
      </c>
      <c r="C56" s="45"/>
      <c r="D56" s="45"/>
      <c r="E56" s="14">
        <v>410489</v>
      </c>
      <c r="F56" s="14">
        <v>135190</v>
      </c>
      <c r="G56" s="82" t="s">
        <v>65</v>
      </c>
      <c r="H56" s="85"/>
      <c r="I56" s="85"/>
      <c r="J56" s="15"/>
      <c r="K56" s="15"/>
    </row>
    <row r="57" spans="2:11" ht="24.75" customHeight="1">
      <c r="B57" s="46" t="s">
        <v>35</v>
      </c>
      <c r="C57" s="46"/>
      <c r="D57" s="46"/>
      <c r="E57" s="14">
        <v>389720</v>
      </c>
      <c r="F57" s="14">
        <v>67670</v>
      </c>
      <c r="G57" s="85" t="s">
        <v>66</v>
      </c>
      <c r="H57" s="85"/>
      <c r="I57" s="85"/>
      <c r="J57" s="15">
        <v>101870</v>
      </c>
      <c r="K57" s="15">
        <v>49382</v>
      </c>
    </row>
    <row r="58" spans="2:11" ht="33" customHeight="1">
      <c r="B58" s="84" t="s">
        <v>44</v>
      </c>
      <c r="C58" s="84"/>
      <c r="D58" s="84"/>
      <c r="E58" s="14">
        <v>2290404</v>
      </c>
      <c r="F58" s="14">
        <v>1778181</v>
      </c>
      <c r="G58" s="82" t="s">
        <v>70</v>
      </c>
      <c r="H58" s="85"/>
      <c r="I58" s="85"/>
      <c r="J58" s="15">
        <v>1097</v>
      </c>
      <c r="K58" s="15">
        <v>463</v>
      </c>
    </row>
    <row r="59" spans="2:11" ht="45.75" customHeight="1">
      <c r="B59" s="84" t="s">
        <v>46</v>
      </c>
      <c r="C59" s="84"/>
      <c r="D59" s="84"/>
      <c r="E59" s="14">
        <v>2191219</v>
      </c>
      <c r="F59" s="14">
        <v>1731723</v>
      </c>
      <c r="G59" s="40" t="s">
        <v>67</v>
      </c>
      <c r="H59" s="38"/>
      <c r="I59" s="38"/>
      <c r="J59" s="15">
        <v>100773</v>
      </c>
      <c r="K59" s="15">
        <v>48919</v>
      </c>
    </row>
    <row r="60" spans="2:11" ht="18.75" customHeight="1">
      <c r="B60" s="38" t="s">
        <v>116</v>
      </c>
      <c r="C60" s="38"/>
      <c r="D60" s="38"/>
      <c r="E60" s="14">
        <v>99185</v>
      </c>
      <c r="F60" s="14">
        <v>46458</v>
      </c>
      <c r="G60" s="38" t="s">
        <v>68</v>
      </c>
      <c r="H60" s="38"/>
      <c r="I60" s="38"/>
      <c r="J60" s="15"/>
      <c r="K60" s="15"/>
    </row>
    <row r="61" spans="2:11" ht="12.75" customHeight="1">
      <c r="B61" s="41" t="s">
        <v>47</v>
      </c>
      <c r="C61" s="41"/>
      <c r="D61" s="41"/>
      <c r="E61" s="39">
        <v>102132</v>
      </c>
      <c r="F61" s="39">
        <v>165469</v>
      </c>
      <c r="G61" s="38" t="s">
        <v>52</v>
      </c>
      <c r="H61" s="38"/>
      <c r="I61" s="38"/>
      <c r="J61" s="15"/>
      <c r="K61" s="15"/>
    </row>
    <row r="62" spans="2:11" ht="21" customHeight="1">
      <c r="B62" s="41"/>
      <c r="C62" s="41"/>
      <c r="D62" s="41"/>
      <c r="E62" s="39"/>
      <c r="F62" s="39"/>
      <c r="G62" s="40" t="s">
        <v>53</v>
      </c>
      <c r="H62" s="38"/>
      <c r="I62" s="38"/>
      <c r="J62" s="15"/>
      <c r="K62" s="15"/>
    </row>
    <row r="63" spans="2:11" ht="12.75" customHeight="1">
      <c r="B63" s="41" t="s">
        <v>49</v>
      </c>
      <c r="C63" s="41"/>
      <c r="D63" s="41"/>
      <c r="E63" s="39">
        <v>35848</v>
      </c>
      <c r="F63" s="39">
        <v>3687</v>
      </c>
      <c r="G63" s="97"/>
      <c r="H63" s="98"/>
      <c r="I63" s="98"/>
      <c r="J63" s="2"/>
      <c r="K63" s="2"/>
    </row>
    <row r="64" spans="2:11" ht="20.25" customHeight="1">
      <c r="B64" s="41"/>
      <c r="C64" s="41"/>
      <c r="D64" s="41"/>
      <c r="E64" s="39"/>
      <c r="F64" s="39"/>
      <c r="G64" s="1"/>
      <c r="H64" s="1"/>
      <c r="I64" s="1"/>
      <c r="J64" s="1"/>
      <c r="K64" s="1"/>
    </row>
    <row r="65" spans="2:11" ht="12.75" customHeight="1">
      <c r="B65" s="41" t="s">
        <v>51</v>
      </c>
      <c r="C65" s="41"/>
      <c r="D65" s="41"/>
      <c r="E65" s="39">
        <v>165469</v>
      </c>
      <c r="F65" s="39">
        <v>208240</v>
      </c>
      <c r="G65" s="1"/>
      <c r="H65" s="1"/>
      <c r="I65" s="1"/>
      <c r="J65" s="1"/>
      <c r="K65" s="1"/>
    </row>
    <row r="66" spans="2:11">
      <c r="B66" s="41"/>
      <c r="C66" s="41"/>
      <c r="D66" s="41"/>
      <c r="E66" s="39"/>
      <c r="F66" s="39"/>
      <c r="G66" s="1"/>
      <c r="H66" s="1"/>
      <c r="I66" s="1"/>
      <c r="J66" s="1"/>
      <c r="K66" s="1"/>
    </row>
    <row r="67" spans="2:11">
      <c r="B67" s="25"/>
      <c r="C67" s="25"/>
      <c r="D67" s="25"/>
      <c r="E67" s="26"/>
      <c r="F67" s="26"/>
      <c r="G67" s="27"/>
      <c r="H67" s="27"/>
      <c r="I67" s="27"/>
      <c r="J67" s="26"/>
      <c r="K67" s="26"/>
    </row>
    <row r="68" spans="2:11">
      <c r="B68" s="50" t="s">
        <v>54</v>
      </c>
      <c r="C68" s="50"/>
      <c r="D68" s="50"/>
      <c r="E68" s="50"/>
      <c r="F68" s="50"/>
      <c r="G68" s="50"/>
      <c r="H68" s="50"/>
      <c r="I68" s="50"/>
      <c r="J68" s="50"/>
      <c r="K68" s="50"/>
    </row>
    <row r="69" spans="2:11" ht="3" customHeight="1"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2:11">
      <c r="B70" s="3"/>
      <c r="C70" s="4"/>
      <c r="D70" s="99" t="s">
        <v>95</v>
      </c>
      <c r="E70" s="100"/>
      <c r="F70" s="100"/>
      <c r="G70" s="101"/>
      <c r="H70" s="99" t="s">
        <v>96</v>
      </c>
      <c r="I70" s="100"/>
      <c r="J70" s="100"/>
      <c r="K70" s="101"/>
    </row>
    <row r="71" spans="2:11" ht="4.5" customHeight="1">
      <c r="B71" s="5"/>
      <c r="C71" s="6"/>
      <c r="D71" s="10"/>
      <c r="E71" s="11"/>
      <c r="F71" s="11"/>
      <c r="G71" s="12"/>
      <c r="H71" s="10"/>
      <c r="I71" s="11"/>
      <c r="J71" s="11"/>
      <c r="K71" s="12"/>
    </row>
    <row r="72" spans="2:11" ht="38.25" customHeight="1">
      <c r="B72" s="7"/>
      <c r="C72" s="8"/>
      <c r="D72" s="13" t="s">
        <v>72</v>
      </c>
      <c r="E72" s="13" t="s">
        <v>73</v>
      </c>
      <c r="F72" s="13" t="s">
        <v>74</v>
      </c>
      <c r="G72" s="13" t="s">
        <v>75</v>
      </c>
      <c r="H72" s="13" t="s">
        <v>72</v>
      </c>
      <c r="I72" s="13" t="s">
        <v>73</v>
      </c>
      <c r="J72" s="13" t="s">
        <v>74</v>
      </c>
      <c r="K72" s="13" t="s">
        <v>75</v>
      </c>
    </row>
    <row r="73" spans="2:11" ht="18.75" customHeight="1">
      <c r="B73" s="34" t="s">
        <v>76</v>
      </c>
      <c r="C73" s="35"/>
      <c r="D73" s="31">
        <v>395350</v>
      </c>
      <c r="E73" s="32"/>
      <c r="F73" s="32"/>
      <c r="G73" s="32">
        <f>SUM(D73:F73)</f>
        <v>395350</v>
      </c>
      <c r="H73" s="32">
        <v>395350</v>
      </c>
      <c r="I73" s="32"/>
      <c r="J73" s="32">
        <v>4480</v>
      </c>
      <c r="K73" s="32">
        <v>390870</v>
      </c>
    </row>
    <row r="74" spans="2:11" ht="18" customHeight="1">
      <c r="B74" s="34" t="s">
        <v>77</v>
      </c>
      <c r="C74" s="35"/>
      <c r="D74" s="31">
        <v>848</v>
      </c>
      <c r="E74" s="32"/>
      <c r="F74" s="32"/>
      <c r="G74" s="32">
        <f>SUM(D74:F74)</f>
        <v>848</v>
      </c>
      <c r="H74" s="32">
        <v>848</v>
      </c>
      <c r="I74" s="32"/>
      <c r="J74" s="32"/>
      <c r="K74" s="32">
        <v>848</v>
      </c>
    </row>
    <row r="75" spans="2:11" ht="12.75" customHeight="1">
      <c r="B75" s="34" t="s">
        <v>78</v>
      </c>
      <c r="C75" s="35"/>
      <c r="D75" s="31"/>
      <c r="E75" s="31"/>
      <c r="F75" s="31"/>
      <c r="G75" s="31"/>
      <c r="H75" s="31"/>
      <c r="I75" s="31"/>
      <c r="J75" s="31"/>
      <c r="K75" s="31"/>
    </row>
    <row r="76" spans="2:11" ht="24" customHeight="1">
      <c r="B76" s="34" t="s">
        <v>79</v>
      </c>
      <c r="C76" s="35"/>
      <c r="D76" s="31"/>
      <c r="E76" s="31"/>
      <c r="F76" s="31"/>
      <c r="G76" s="31"/>
      <c r="H76" s="31"/>
      <c r="I76" s="31"/>
      <c r="J76" s="31"/>
      <c r="K76" s="31"/>
    </row>
    <row r="77" spans="2:11">
      <c r="B77" s="34" t="s">
        <v>80</v>
      </c>
      <c r="C77" s="35"/>
      <c r="D77" s="31">
        <v>16968</v>
      </c>
      <c r="E77" s="31"/>
      <c r="F77" s="31"/>
      <c r="G77" s="31">
        <f>SUM(D77:F77)</f>
        <v>16968</v>
      </c>
      <c r="H77" s="31">
        <v>16968</v>
      </c>
      <c r="I77" s="31"/>
      <c r="J77" s="31"/>
      <c r="K77" s="31">
        <v>16968</v>
      </c>
    </row>
    <row r="78" spans="2:11" ht="36" customHeight="1">
      <c r="B78" s="34" t="s">
        <v>81</v>
      </c>
      <c r="C78" s="35"/>
      <c r="D78" s="31">
        <v>296654</v>
      </c>
      <c r="E78" s="31">
        <v>100630</v>
      </c>
      <c r="F78" s="31">
        <v>4155</v>
      </c>
      <c r="G78" s="31">
        <f t="shared" ref="G78:G83" si="0">D78+E78-F78</f>
        <v>393129</v>
      </c>
      <c r="H78" s="31">
        <v>393129</v>
      </c>
      <c r="I78" s="31"/>
      <c r="J78" s="31">
        <v>1202</v>
      </c>
      <c r="K78" s="31">
        <v>391927</v>
      </c>
    </row>
    <row r="79" spans="2:11" ht="39" customHeight="1">
      <c r="B79" s="34" t="s">
        <v>93</v>
      </c>
      <c r="C79" s="35"/>
      <c r="D79" s="31"/>
      <c r="E79" s="31">
        <v>34988</v>
      </c>
      <c r="F79" s="31"/>
      <c r="G79" s="31">
        <f t="shared" si="0"/>
        <v>34988</v>
      </c>
      <c r="H79" s="31">
        <v>34988</v>
      </c>
      <c r="I79" s="31"/>
      <c r="J79" s="31">
        <v>5046</v>
      </c>
      <c r="K79" s="31">
        <v>29942</v>
      </c>
    </row>
    <row r="80" spans="2:11" ht="43.5" customHeight="1">
      <c r="B80" s="34" t="s">
        <v>92</v>
      </c>
      <c r="C80" s="35"/>
      <c r="D80" s="31"/>
      <c r="E80" s="31"/>
      <c r="F80" s="31"/>
      <c r="G80" s="31">
        <f t="shared" si="0"/>
        <v>0</v>
      </c>
      <c r="H80" s="31"/>
      <c r="I80" s="31"/>
      <c r="J80" s="31"/>
      <c r="K80" s="31"/>
    </row>
    <row r="81" spans="2:11" ht="26.25" customHeight="1">
      <c r="B81" s="34" t="s">
        <v>82</v>
      </c>
      <c r="C81" s="35"/>
      <c r="D81" s="31">
        <v>304484</v>
      </c>
      <c r="E81" s="31">
        <v>59145</v>
      </c>
      <c r="F81" s="31">
        <v>8580</v>
      </c>
      <c r="G81" s="31">
        <f t="shared" si="0"/>
        <v>355049</v>
      </c>
      <c r="H81" s="31">
        <v>355049</v>
      </c>
      <c r="I81" s="31">
        <v>23916</v>
      </c>
      <c r="J81" s="31">
        <v>208540</v>
      </c>
      <c r="K81" s="31">
        <v>170425</v>
      </c>
    </row>
    <row r="82" spans="2:11" ht="30" customHeight="1">
      <c r="B82" s="34" t="s">
        <v>83</v>
      </c>
      <c r="C82" s="35"/>
      <c r="D82" s="31"/>
      <c r="E82" s="31"/>
      <c r="F82" s="31"/>
      <c r="G82" s="31">
        <f t="shared" si="0"/>
        <v>0</v>
      </c>
      <c r="H82" s="31"/>
      <c r="I82" s="31"/>
      <c r="J82" s="31"/>
      <c r="K82" s="31"/>
    </row>
    <row r="83" spans="2:11" ht="23.25" customHeight="1">
      <c r="B83" s="34" t="s">
        <v>84</v>
      </c>
      <c r="C83" s="35"/>
      <c r="D83" s="31"/>
      <c r="E83" s="31">
        <v>4480</v>
      </c>
      <c r="F83" s="31"/>
      <c r="G83" s="31">
        <f t="shared" si="0"/>
        <v>4480</v>
      </c>
      <c r="H83" s="31">
        <v>4480</v>
      </c>
      <c r="I83" s="31">
        <v>438</v>
      </c>
      <c r="J83" s="31">
        <v>4480</v>
      </c>
      <c r="K83" s="31">
        <v>438</v>
      </c>
    </row>
    <row r="84" spans="2:11" ht="12.75" customHeight="1">
      <c r="B84" s="34" t="s">
        <v>85</v>
      </c>
      <c r="C84" s="35"/>
      <c r="D84" s="31">
        <v>1014304</v>
      </c>
      <c r="E84" s="31">
        <f>E78+E79+E81-E83</f>
        <v>190283</v>
      </c>
      <c r="F84" s="31">
        <f>SUM(F73:F83)</f>
        <v>12735</v>
      </c>
      <c r="G84" s="31">
        <f>G73+G74+G77+G78+G79+G81-G83</f>
        <v>1191852</v>
      </c>
      <c r="H84" s="31">
        <v>1191852</v>
      </c>
      <c r="I84" s="31">
        <f>I81-I83</f>
        <v>23478</v>
      </c>
      <c r="J84" s="31">
        <f>J73+J78+J79+J81-J83</f>
        <v>214788</v>
      </c>
      <c r="K84" s="31">
        <f>K73+K74+K77+K78+K79+K81-K83</f>
        <v>1000542</v>
      </c>
    </row>
    <row r="85" spans="2:11" ht="24.75" customHeight="1">
      <c r="B85" s="34" t="s">
        <v>86</v>
      </c>
      <c r="C85" s="35"/>
      <c r="D85" s="18"/>
      <c r="E85" s="16"/>
      <c r="F85" s="16"/>
      <c r="G85" s="16"/>
      <c r="H85" s="16"/>
      <c r="I85" s="16"/>
      <c r="J85" s="16"/>
      <c r="K85" s="16"/>
    </row>
    <row r="86" spans="2:11" ht="22.5" customHeight="1">
      <c r="B86" s="29"/>
      <c r="C86" s="29"/>
      <c r="D86" s="30"/>
      <c r="E86" s="30"/>
      <c r="F86" s="30"/>
      <c r="G86" s="30"/>
      <c r="H86" s="30"/>
      <c r="I86" s="30"/>
      <c r="J86" s="23"/>
      <c r="K86" s="23"/>
    </row>
    <row r="87" spans="2:11" ht="128.25" customHeight="1">
      <c r="B87" s="78" t="s">
        <v>117</v>
      </c>
      <c r="C87" s="78"/>
      <c r="D87" s="78"/>
      <c r="E87" s="78"/>
      <c r="F87" s="78"/>
      <c r="G87" s="78"/>
      <c r="H87" s="78"/>
      <c r="I87" s="78"/>
      <c r="J87" s="78"/>
      <c r="K87" s="78"/>
    </row>
    <row r="88" spans="2:11" ht="10.5" customHeight="1">
      <c r="B88" s="9"/>
      <c r="C88" s="9"/>
      <c r="D88" s="9"/>
      <c r="E88" s="9"/>
      <c r="F88" s="9"/>
      <c r="G88" s="9"/>
      <c r="H88" s="9"/>
      <c r="I88" s="9"/>
      <c r="J88" s="9"/>
      <c r="K88" s="9"/>
    </row>
    <row r="89" spans="2:11" ht="25.5" customHeight="1">
      <c r="B89" s="77" t="s">
        <v>120</v>
      </c>
      <c r="C89" s="77"/>
      <c r="D89" s="77"/>
      <c r="E89" s="77"/>
      <c r="F89" s="77"/>
      <c r="G89" s="77"/>
      <c r="H89" s="77"/>
      <c r="I89" s="77"/>
      <c r="J89" s="77"/>
      <c r="K89" s="77"/>
    </row>
    <row r="90" spans="2:11" ht="26.25" customHeight="1">
      <c r="B90" s="69" t="s">
        <v>115</v>
      </c>
      <c r="C90" s="69"/>
      <c r="D90" s="69"/>
      <c r="E90" s="69"/>
      <c r="F90" s="69"/>
      <c r="G90" s="69"/>
      <c r="H90" s="69"/>
      <c r="I90" s="69"/>
      <c r="J90" s="69"/>
      <c r="K90" s="69"/>
    </row>
    <row r="91" spans="2:11" ht="12.75" hidden="1" customHeight="1">
      <c r="B91" s="69"/>
      <c r="C91" s="69"/>
      <c r="D91" s="69"/>
      <c r="E91" s="69"/>
      <c r="F91" s="69"/>
      <c r="G91" s="69"/>
      <c r="H91" s="69"/>
      <c r="I91" s="69"/>
      <c r="J91" s="69"/>
      <c r="K91" s="69"/>
    </row>
    <row r="92" spans="2:11" ht="12.75" hidden="1" customHeight="1">
      <c r="B92" s="72"/>
      <c r="C92" s="72"/>
      <c r="D92" s="72"/>
      <c r="E92" s="72"/>
      <c r="F92" s="72"/>
      <c r="G92" s="72"/>
      <c r="H92" s="72"/>
      <c r="I92" s="72"/>
      <c r="J92" s="72"/>
      <c r="K92" s="72"/>
    </row>
    <row r="93" spans="2:11" ht="12.75" hidden="1" customHeight="1">
      <c r="B93" s="72"/>
      <c r="C93" s="72"/>
      <c r="D93" s="72"/>
      <c r="E93" s="72"/>
      <c r="F93" s="72"/>
      <c r="G93" s="72"/>
      <c r="H93" s="72"/>
      <c r="I93" s="72"/>
      <c r="J93" s="72"/>
      <c r="K93" s="72"/>
    </row>
    <row r="94" spans="2:11" ht="12.75" hidden="1" customHeight="1">
      <c r="B94" s="72"/>
      <c r="C94" s="72"/>
      <c r="D94" s="72"/>
      <c r="E94" s="72"/>
      <c r="F94" s="72"/>
      <c r="G94" s="72"/>
      <c r="H94" s="72"/>
      <c r="I94" s="72"/>
      <c r="J94" s="72"/>
      <c r="K94" s="72"/>
    </row>
    <row r="95" spans="2:11" ht="12.75" hidden="1" customHeight="1">
      <c r="B95" s="72"/>
      <c r="C95" s="72"/>
      <c r="D95" s="72"/>
      <c r="E95" s="72"/>
      <c r="F95" s="72"/>
      <c r="G95" s="72"/>
      <c r="H95" s="72"/>
      <c r="I95" s="72"/>
      <c r="J95" s="72"/>
      <c r="K95" s="72"/>
    </row>
    <row r="96" spans="2:11">
      <c r="B96" s="72"/>
      <c r="C96" s="72"/>
      <c r="D96" s="72"/>
      <c r="E96" s="72"/>
      <c r="F96" s="72"/>
      <c r="G96" s="72"/>
      <c r="H96" s="72"/>
      <c r="I96" s="72"/>
      <c r="J96" s="72"/>
      <c r="K96" s="72"/>
    </row>
    <row r="97" spans="2:11" ht="17.25" customHeight="1">
      <c r="B97" s="72"/>
      <c r="C97" s="72"/>
      <c r="D97" s="72"/>
      <c r="E97" s="72"/>
      <c r="F97" s="72"/>
      <c r="G97" s="72"/>
      <c r="H97" s="72"/>
      <c r="I97" s="72"/>
      <c r="J97" s="72"/>
      <c r="K97" s="72"/>
    </row>
    <row r="98" spans="2:11" ht="12.75" customHeight="1">
      <c r="B98" s="21"/>
      <c r="C98" s="21"/>
      <c r="D98" s="21"/>
      <c r="E98" s="21"/>
      <c r="F98" s="28"/>
      <c r="G98" s="21"/>
      <c r="H98" s="70" t="s">
        <v>118</v>
      </c>
      <c r="I98" s="70"/>
      <c r="J98" s="70"/>
      <c r="K98" s="70"/>
    </row>
    <row r="99" spans="2:11">
      <c r="B99" s="21"/>
      <c r="C99" s="21"/>
      <c r="D99" s="21"/>
      <c r="E99" s="21"/>
      <c r="F99" s="28"/>
      <c r="G99" s="21"/>
      <c r="H99" s="71" t="s">
        <v>108</v>
      </c>
      <c r="I99" s="71"/>
      <c r="J99" s="71"/>
      <c r="K99" s="71"/>
    </row>
    <row r="100" spans="2:11">
      <c r="B100" s="21"/>
      <c r="C100" s="21"/>
      <c r="D100" s="21"/>
      <c r="E100" s="21"/>
      <c r="F100" s="28"/>
      <c r="G100" s="21"/>
      <c r="H100" s="20"/>
      <c r="I100" s="20"/>
      <c r="J100" s="20"/>
      <c r="K100" s="20"/>
    </row>
    <row r="101" spans="2:11" ht="5.25" customHeight="1"/>
    <row r="102" spans="2:11" hidden="1"/>
    <row r="103" spans="2:11" hidden="1"/>
    <row r="104" spans="2:11" hidden="1"/>
    <row r="105" spans="2:11" hidden="1"/>
  </sheetData>
  <mergeCells count="154">
    <mergeCell ref="B74:C74"/>
    <mergeCell ref="B83:C83"/>
    <mergeCell ref="B85:C85"/>
    <mergeCell ref="B84:C84"/>
    <mergeCell ref="B75:C75"/>
    <mergeCell ref="B76:C76"/>
    <mergeCell ref="B77:C77"/>
    <mergeCell ref="B78:C78"/>
    <mergeCell ref="B82:C82"/>
    <mergeCell ref="G61:I61"/>
    <mergeCell ref="G62:I62"/>
    <mergeCell ref="G63:I63"/>
    <mergeCell ref="D70:G70"/>
    <mergeCell ref="H70:K70"/>
    <mergeCell ref="F61:F62"/>
    <mergeCell ref="E63:E64"/>
    <mergeCell ref="F63:F64"/>
    <mergeCell ref="B73:C73"/>
    <mergeCell ref="J53:J54"/>
    <mergeCell ref="K53:K54"/>
    <mergeCell ref="G56:I56"/>
    <mergeCell ref="G57:I57"/>
    <mergeCell ref="G27:I27"/>
    <mergeCell ref="G28:I28"/>
    <mergeCell ref="G39:I39"/>
    <mergeCell ref="G33:I33"/>
    <mergeCell ref="G37:I38"/>
    <mergeCell ref="J31:J32"/>
    <mergeCell ref="B52:D52"/>
    <mergeCell ref="B51:D51"/>
    <mergeCell ref="B50:D50"/>
    <mergeCell ref="G40:K41"/>
    <mergeCell ref="G42:I43"/>
    <mergeCell ref="J42:J43"/>
    <mergeCell ref="F42:F44"/>
    <mergeCell ref="G50:I50"/>
    <mergeCell ref="G49:I49"/>
    <mergeCell ref="E48:E49"/>
    <mergeCell ref="H14:I14"/>
    <mergeCell ref="G21:I21"/>
    <mergeCell ref="G29:I29"/>
    <mergeCell ref="B21:D21"/>
    <mergeCell ref="B24:D24"/>
    <mergeCell ref="G24:I24"/>
    <mergeCell ref="B23:D23"/>
    <mergeCell ref="B22:D22"/>
    <mergeCell ref="E25:E28"/>
    <mergeCell ref="F25:F28"/>
    <mergeCell ref="G23:I23"/>
    <mergeCell ref="G59:I59"/>
    <mergeCell ref="B55:D55"/>
    <mergeCell ref="B58:D58"/>
    <mergeCell ref="G55:I55"/>
    <mergeCell ref="G58:I58"/>
    <mergeCell ref="B57:D57"/>
    <mergeCell ref="B53:D54"/>
    <mergeCell ref="G60:I60"/>
    <mergeCell ref="D9:G9"/>
    <mergeCell ref="D10:G10"/>
    <mergeCell ref="H10:I10"/>
    <mergeCell ref="H15:I15"/>
    <mergeCell ref="H11:I11"/>
    <mergeCell ref="D14:G14"/>
    <mergeCell ref="D15:G15"/>
    <mergeCell ref="D11:G11"/>
    <mergeCell ref="G34:I34"/>
    <mergeCell ref="B15:C15"/>
    <mergeCell ref="B10:C10"/>
    <mergeCell ref="B14:C14"/>
    <mergeCell ref="B11:C11"/>
    <mergeCell ref="B12:K12"/>
    <mergeCell ref="J14:K14"/>
    <mergeCell ref="J15:K15"/>
    <mergeCell ref="B90:K91"/>
    <mergeCell ref="H98:K98"/>
    <mergeCell ref="H99:K99"/>
    <mergeCell ref="B92:K97"/>
    <mergeCell ref="G35:I35"/>
    <mergeCell ref="B2:K2"/>
    <mergeCell ref="G48:I48"/>
    <mergeCell ref="G36:I36"/>
    <mergeCell ref="G22:I22"/>
    <mergeCell ref="B32:D32"/>
    <mergeCell ref="K37:K38"/>
    <mergeCell ref="B89:K89"/>
    <mergeCell ref="B87:K87"/>
    <mergeCell ref="B56:D56"/>
    <mergeCell ref="B61:D62"/>
    <mergeCell ref="B63:D64"/>
    <mergeCell ref="B68:K68"/>
    <mergeCell ref="B47:D47"/>
    <mergeCell ref="B46:D46"/>
    <mergeCell ref="K42:K43"/>
    <mergeCell ref="G45:I45"/>
    <mergeCell ref="G46:I46"/>
    <mergeCell ref="G47:I47"/>
    <mergeCell ref="B42:D44"/>
    <mergeCell ref="B3:K3"/>
    <mergeCell ref="B8:K8"/>
    <mergeCell ref="H9:I9"/>
    <mergeCell ref="J9:K9"/>
    <mergeCell ref="B5:K5"/>
    <mergeCell ref="H6:I6"/>
    <mergeCell ref="J7:K7"/>
    <mergeCell ref="B7:C7"/>
    <mergeCell ref="B1:K1"/>
    <mergeCell ref="J6:K6"/>
    <mergeCell ref="H7:I7"/>
    <mergeCell ref="B17:K17"/>
    <mergeCell ref="B6:C6"/>
    <mergeCell ref="G51:I51"/>
    <mergeCell ref="G52:I52"/>
    <mergeCell ref="B19:K19"/>
    <mergeCell ref="D6:G6"/>
    <mergeCell ref="D7:G7"/>
    <mergeCell ref="J11:K11"/>
    <mergeCell ref="B48:D49"/>
    <mergeCell ref="B38:D38"/>
    <mergeCell ref="J10:K10"/>
    <mergeCell ref="K31:K32"/>
    <mergeCell ref="G20:I20"/>
    <mergeCell ref="B20:D20"/>
    <mergeCell ref="G25:I25"/>
    <mergeCell ref="G26:I26"/>
    <mergeCell ref="B25:D28"/>
    <mergeCell ref="B30:D30"/>
    <mergeCell ref="B31:D31"/>
    <mergeCell ref="B40:F41"/>
    <mergeCell ref="F48:F49"/>
    <mergeCell ref="J37:J38"/>
    <mergeCell ref="B80:C80"/>
    <mergeCell ref="B79:C79"/>
    <mergeCell ref="B9:C9"/>
    <mergeCell ref="B36:D36"/>
    <mergeCell ref="B81:C81"/>
    <mergeCell ref="F53:F54"/>
    <mergeCell ref="G53:I54"/>
    <mergeCell ref="B65:D66"/>
    <mergeCell ref="E65:E66"/>
    <mergeCell ref="F65:F66"/>
    <mergeCell ref="B60:D60"/>
    <mergeCell ref="E61:E62"/>
    <mergeCell ref="G30:I30"/>
    <mergeCell ref="B29:D29"/>
    <mergeCell ref="G31:I32"/>
    <mergeCell ref="B33:D33"/>
    <mergeCell ref="B34:D34"/>
    <mergeCell ref="B35:D35"/>
    <mergeCell ref="B37:D37"/>
    <mergeCell ref="E42:E44"/>
    <mergeCell ref="B45:D45"/>
    <mergeCell ref="G44:I44"/>
    <mergeCell ref="E53:E54"/>
    <mergeCell ref="B59:D59"/>
  </mergeCells>
  <phoneticPr fontId="1" type="noConversion"/>
  <pageMargins left="0.56999999999999995" right="0.39" top="0.61" bottom="0.73" header="0.3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._izvestaj za2010.xls)консолидо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Tanja Jankovic</cp:lastModifiedBy>
  <cp:lastPrinted>2011-06-28T13:30:01Z</cp:lastPrinted>
  <dcterms:created xsi:type="dcterms:W3CDTF">2007-02-12T13:02:25Z</dcterms:created>
  <dcterms:modified xsi:type="dcterms:W3CDTF">2011-07-06T08:42:33Z</dcterms:modified>
</cp:coreProperties>
</file>